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codeName="ThisWorkbook" defaultThemeVersion="124226"/>
  <xr:revisionPtr revIDLastSave="0" documentId="13_ncr:1_{127BA9BE-F934-4A95-9F34-727FC65A2EC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hedule 4, Workpaper 1" sheetId="1" r:id="rId1"/>
    <sheet name="Schedule 4, Workpaper 2" sheetId="2" r:id="rId2"/>
    <sheet name="Schedule 4, Workpaper 3" sheetId="3" r:id="rId3"/>
  </sheets>
  <definedNames>
    <definedName name="\P" localSheetId="1">'Schedule 4, Workpaper 2'!#REF!</definedName>
    <definedName name="\P" localSheetId="2">'Schedule 4, Workpaper 3'!#REF!</definedName>
    <definedName name="\P">'Schedule 4, Workpaper 1'!#REF!</definedName>
    <definedName name="_1PAGE_1" localSheetId="1">'Schedule 4, Workpaper 2'!$A$2:$G$27</definedName>
    <definedName name="_1PAGE_1" localSheetId="2">'Schedule 4, Workpaper 3'!$A$2:$I$8</definedName>
    <definedName name="_1PAGE_1">'Schedule 4, Workpaper 1'!$A$2:$I$30</definedName>
    <definedName name="_2PAGE_2" localSheetId="1">'Schedule 4, Workpaper 2'!#REF!</definedName>
    <definedName name="_2PAGE_2" localSheetId="2">'Schedule 4, Workpaper 3'!#REF!</definedName>
    <definedName name="_2PAGE_2">'Schedule 4, Workpaper 1'!#REF!</definedName>
    <definedName name="_xlnm.Print_Area" localSheetId="0">'Schedule 4, Workpaper 1'!$A$2:$F$20</definedName>
    <definedName name="_xlnm.Print_Area" localSheetId="1">'Schedule 4, Workpaper 2'!$A$2:$H$27</definedName>
    <definedName name="_xlnm.Print_Area" localSheetId="2">'Schedule 4, Workpaper 3'!$A$2:$H$20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" l="1"/>
  <c r="A18" i="3" l="1"/>
  <c r="E19" i="3"/>
  <c r="E26" i="2" l="1"/>
  <c r="E17" i="1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13" i="1" l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<sst xmlns="http://schemas.openxmlformats.org/spreadsheetml/2006/main" count="39" uniqueCount="24">
  <si>
    <t>GEORGIA POWER COMPANY</t>
  </si>
  <si>
    <t>(1)</t>
  </si>
  <si>
    <t>(2)</t>
  </si>
  <si>
    <t>Line</t>
  </si>
  <si>
    <t xml:space="preserve"> No.</t>
  </si>
  <si>
    <t>Amount</t>
  </si>
  <si>
    <t>(AMOUNTS IN THOUSANDS)</t>
  </si>
  <si>
    <t>Total</t>
  </si>
  <si>
    <t>MWh*</t>
  </si>
  <si>
    <t>FUEL EXPENSE WITHOUT PLANT VOGTLE 
UNIT 3 INCLUDED IN 2021 FCR</t>
  </si>
  <si>
    <t>Month</t>
  </si>
  <si>
    <t>Plant Vogtle Unit 3</t>
  </si>
  <si>
    <t>Fuel Expense</t>
  </si>
  <si>
    <t>Total Fuel Expense</t>
  </si>
  <si>
    <t>(incl. Vogtle Unit 3)</t>
  </si>
  <si>
    <t>PLANT VOGTLE UNIT 3 PROJECTED 
TEST GENERATION</t>
  </si>
  <si>
    <t>*The cost of test generation is capitalized to Plant instead of expensed through fuel; therefore, it is recovered through base rates.</t>
  </si>
  <si>
    <t>Period</t>
  </si>
  <si>
    <t>The Company has not prepared 2021 FCR without Plant Vogtle Unit 3 nor can it be reasonably prepared in response to this request as it would be time-consuming and burdensome to re-run dispatch without Plant Vogtle Unit 3. Instead, the Company is providing the Plant Vogtle Unit 3 Fuel Cost Savings included in the VCM-24 filing, which is a reasonable estimation of the reduction in fuel cost (savings) achieved from the operation of Plant Vogtle Unit 3.</t>
  </si>
  <si>
    <t xml:space="preserve">PLANT VOGTLE UNIT 3 FUEL EXPENSE AFTER COMMERCIAL OPERATION </t>
  </si>
  <si>
    <t>Feb-22 - Dec-22</t>
  </si>
  <si>
    <t xml:space="preserve">Jan-23 </t>
  </si>
  <si>
    <t>PLANT VOGTLE UNIT 3 FUEL COST (SAVINGS)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</si>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</sst>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[$-409]mmm\-yy;@"/>
  </numFmts>
  <fonts count="17">
    <font>
      <sz val="12"/>
      <name val="TimesNewRomanPS"/>
    </font>
    <font>
      <b/>
      <sz val="12"/>
      <color indexed="8"/>
      <name val="TimesNewRomanPS"/>
    </font>
    <font>
      <sz val="12"/>
      <color indexed="8"/>
      <name val="TimesNewRomanPS"/>
    </font>
    <font>
      <sz val="12"/>
      <color indexed="8"/>
      <name val="Times New Roman"/>
      <family val="1"/>
    </font>
    <font>
      <sz val="8"/>
      <name val="TimesNewRomanPS"/>
    </font>
    <font>
      <sz val="12"/>
      <name val="Times New Roman"/>
      <family val="1"/>
    </font>
    <font>
      <sz val="12"/>
      <name val="Times New Roman"/>
      <family val="1"/>
    </font>
    <font>
      <sz val="12"/>
      <name val="TimesNewRomanPS"/>
    </font>
    <font>
      <b/>
      <sz val="12"/>
      <name val="TimesNewRomanPS"/>
    </font>
    <font>
      <sz val="12"/>
      <name val="TimesNewRomanPS"/>
    </font>
    <font>
      <b/>
      <u/>
      <sz val="12"/>
      <color indexed="8"/>
      <name val="Times New Roman"/>
      <family val="1"/>
    </font>
    <font>
      <b/>
      <u/>
      <sz val="12"/>
      <name val="Times New Roman"/>
      <family val="1"/>
    </font>
    <font>
      <b/>
      <u/>
      <sz val="12"/>
      <name val="TimesNewRomanPS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rgb="FF000000"/>
      <name val="TimesNewRomanPS"/>
    </font>
    <font>
      <b/>
      <sz val="12"/>
      <color rgb="FFFF0000"/>
      <name val="TimesNewRomanPS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37" fontId="0" fillId="2" borderId="0"/>
    <xf numFmtId="44" fontId="7" fillId="0" borderId="0" applyFont="0" applyFill="0" applyBorder="0" applyAlignment="0" applyProtection="0"/>
  </cellStyleXfs>
  <cellXfs count="53">
    <xf numFmtId="37" fontId="0" fillId="2" borderId="0" xfId="0" applyNumberFormat="1"/>
    <xf numFmtId="37" fontId="3" fillId="0" borderId="0" xfId="0" applyNumberFormat="1" applyFont="1" applyFill="1"/>
    <xf numFmtId="37" fontId="2" fillId="0" borderId="0" xfId="0" applyNumberFormat="1" applyFont="1" applyFill="1"/>
    <xf numFmtId="37" fontId="0" fillId="0" borderId="0" xfId="0" applyNumberFormat="1" applyFill="1"/>
    <xf numFmtId="37" fontId="3" fillId="0" borderId="0" xfId="0" applyNumberFormat="1" applyFont="1" applyFill="1" applyAlignment="1">
      <alignment horizontal="center"/>
    </xf>
    <xf numFmtId="37" fontId="3" fillId="0" borderId="1" xfId="0" applyNumberFormat="1" applyFont="1" applyFill="1" applyBorder="1" applyAlignment="1">
      <alignment horizontal="center"/>
    </xf>
    <xf numFmtId="37" fontId="1" fillId="0" borderId="0" xfId="0" applyNumberFormat="1" applyFont="1" applyFill="1"/>
    <xf numFmtId="37" fontId="6" fillId="0" borderId="0" xfId="0" applyNumberFormat="1" applyFont="1" applyFill="1"/>
    <xf numFmtId="37" fontId="7" fillId="0" borderId="0" xfId="0" applyNumberFormat="1" applyFont="1" applyFill="1" applyAlignment="1">
      <alignment horizontal="center"/>
    </xf>
    <xf numFmtId="37" fontId="6" fillId="0" borderId="0" xfId="0" applyNumberFormat="1" applyFont="1" applyFill="1" applyAlignment="1" applyProtection="1">
      <alignment horizontal="center"/>
      <protection locked="0"/>
    </xf>
    <xf numFmtId="37" fontId="6" fillId="0" borderId="0" xfId="0" applyNumberFormat="1" applyFont="1" applyFill="1" applyProtection="1">
      <protection locked="0"/>
    </xf>
    <xf numFmtId="37" fontId="7" fillId="0" borderId="0" xfId="0" applyNumberFormat="1" applyFont="1" applyFill="1"/>
    <xf numFmtId="37" fontId="8" fillId="0" borderId="0" xfId="0" applyNumberFormat="1" applyFont="1" applyFill="1"/>
    <xf numFmtId="37" fontId="9" fillId="0" borderId="0" xfId="0" applyNumberFormat="1" applyFont="1" applyFill="1"/>
    <xf numFmtId="41" fontId="5" fillId="0" borderId="0" xfId="0" applyNumberFormat="1" applyFont="1" applyFill="1"/>
    <xf numFmtId="42" fontId="5" fillId="0" borderId="0" xfId="0" applyNumberFormat="1" applyFont="1" applyFill="1"/>
    <xf numFmtId="42" fontId="5" fillId="0" borderId="0" xfId="0" applyNumberFormat="1" applyFont="1" applyFill="1" applyBorder="1"/>
    <xf numFmtId="41" fontId="7" fillId="0" borderId="0" xfId="0" applyNumberFormat="1" applyFont="1" applyFill="1" applyBorder="1"/>
    <xf numFmtId="37" fontId="7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37" fontId="7" fillId="0" borderId="0" xfId="0" applyNumberFormat="1" applyFont="1" applyFill="1" applyBorder="1"/>
    <xf numFmtId="41" fontId="5" fillId="0" borderId="0" xfId="0" applyNumberFormat="1" applyFont="1" applyFill="1" applyBorder="1"/>
    <xf numFmtId="37" fontId="11" fillId="0" borderId="0" xfId="0" applyNumberFormat="1" applyFont="1" applyFill="1" applyAlignment="1">
      <alignment horizontal="centerContinuous" vertical="center"/>
    </xf>
    <xf numFmtId="37" fontId="12" fillId="0" borderId="0" xfId="0" applyNumberFormat="1" applyFont="1" applyFill="1"/>
    <xf numFmtId="37" fontId="10" fillId="0" borderId="0" xfId="0" applyNumberFormat="1" applyFont="1" applyFill="1" applyAlignment="1">
      <alignment horizontal="center" vertical="center"/>
    </xf>
    <xf numFmtId="37" fontId="10" fillId="0" borderId="0" xfId="0" applyNumberFormat="1" applyFont="1" applyFill="1" applyAlignment="1">
      <alignment horizontal="center" vertical="center"/>
    </xf>
    <xf numFmtId="37" fontId="3" fillId="0" borderId="0" xfId="0" quotePrefix="1" applyNumberFormat="1" applyFont="1" applyFill="1"/>
    <xf numFmtId="37" fontId="10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Border="1" applyAlignment="1">
      <alignment horizontal="center"/>
    </xf>
    <xf numFmtId="37" fontId="13" fillId="0" borderId="0" xfId="0" applyNumberFormat="1" applyFont="1" applyFill="1"/>
    <xf numFmtId="37" fontId="1" fillId="0" borderId="0" xfId="0" applyNumberFormat="1" applyFont="1" applyFill="1" applyAlignment="1">
      <alignment horizontal="center"/>
    </xf>
    <xf numFmtId="37" fontId="3" fillId="0" borderId="0" xfId="0" applyNumberFormat="1" applyFont="1" applyFill="1" applyBorder="1"/>
    <xf numFmtId="37" fontId="7" fillId="0" borderId="2" xfId="0" applyNumberFormat="1" applyFont="1" applyFill="1" applyBorder="1"/>
    <xf numFmtId="164" fontId="7" fillId="0" borderId="0" xfId="1" applyNumberFormat="1" applyFont="1" applyFill="1" applyBorder="1"/>
    <xf numFmtId="0" fontId="0" fillId="0" borderId="0" xfId="0" applyNumberFormat="1" applyFill="1" applyBorder="1" applyAlignment="1">
      <alignment horizontal="center"/>
    </xf>
    <xf numFmtId="42" fontId="14" fillId="0" borderId="0" xfId="0" applyNumberFormat="1" applyFont="1" applyFill="1" applyBorder="1"/>
    <xf numFmtId="37" fontId="3" fillId="0" borderId="0" xfId="0" applyNumberFormat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165" fontId="0" fillId="2" borderId="0" xfId="0" applyNumberFormat="1" applyAlignment="1">
      <alignment horizontal="left"/>
    </xf>
    <xf numFmtId="164" fontId="0" fillId="0" borderId="0" xfId="1" applyNumberFormat="1" applyFont="1" applyFill="1"/>
    <xf numFmtId="37" fontId="15" fillId="0" borderId="0" xfId="0" applyNumberFormat="1" applyFont="1" applyFill="1"/>
    <xf numFmtId="165" fontId="0" fillId="2" borderId="0" xfId="0" applyNumberFormat="1" applyAlignment="1">
      <alignment horizontal="center"/>
    </xf>
    <xf numFmtId="165" fontId="0" fillId="2" borderId="0" xfId="0" quotePrefix="1" applyNumberFormat="1" applyAlignment="1">
      <alignment horizontal="left"/>
    </xf>
    <xf numFmtId="37" fontId="3" fillId="0" borderId="1" xfId="0" quotePrefix="1" applyNumberFormat="1" applyFont="1" applyFill="1" applyBorder="1" applyAlignment="1">
      <alignment horizontal="center"/>
    </xf>
    <xf numFmtId="37" fontId="10" fillId="0" borderId="0" xfId="0" applyNumberFormat="1" applyFont="1" applyFill="1" applyAlignment="1">
      <alignment vertical="center"/>
    </xf>
    <xf numFmtId="37" fontId="16" fillId="0" borderId="0" xfId="0" applyNumberFormat="1" applyFont="1" applyFill="1"/>
    <xf numFmtId="0" fontId="0" fillId="2" borderId="0" xfId="0" applyNumberFormat="1" applyAlignment="1">
      <alignment horizontal="left" wrapText="1"/>
    </xf>
    <xf numFmtId="37" fontId="10" fillId="0" borderId="0" xfId="0" quotePrefix="1" applyNumberFormat="1" applyFont="1" applyFill="1" applyAlignment="1">
      <alignment horizontal="center" vertical="center"/>
    </xf>
    <xf numFmtId="37" fontId="10" fillId="0" borderId="0" xfId="0" applyNumberFormat="1" applyFont="1" applyFill="1" applyAlignment="1">
      <alignment horizontal="center" vertical="center"/>
    </xf>
    <xf numFmtId="37" fontId="10" fillId="0" borderId="0" xfId="0" applyNumberFormat="1" applyFont="1" applyFill="1" applyAlignment="1">
      <alignment horizontal="center" vertical="center" wrapText="1"/>
    </xf>
    <xf numFmtId="37" fontId="10" fillId="0" borderId="0" xfId="0" quotePrefix="1" applyNumberFormat="1" applyFont="1" applyFill="1" applyAlignment="1">
      <alignment horizontal="center" vertical="center" wrapText="1"/>
    </xf>
    <xf numFmtId="37" fontId="5" fillId="0" borderId="0" xfId="0" applyNumberFormat="1" applyFont="1" applyFill="1" applyAlignment="1">
      <alignment wrapText="1"/>
    </xf>
    <xf numFmtId="37" fontId="0" fillId="2" borderId="0" xfId="0" applyNumberFormat="1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 codeName="Sheet1">
    <pageSetUpPr autoPageBreaks="0" fitToPage="1"/>
  </sheetPr>
  <dimension ref="A1:I70"/>
  <sheetViews>
    <sheetView showGridLines="0" tabSelected="1" showOutlineSymbols="0" zoomScaleNormal="100" zoomScaleSheetLayoutView="90" workbookViewId="0">
      <selection activeCell="L12" sqref="L12"/>
    </sheetView>
  </sheetViews>
  <sheetFormatPr defaultColWidth="10.25" defaultRowHeight="15.75"/>
  <cols>
    <col min="1" max="1" width="4.375" style="3" customWidth="1"/>
    <col min="2" max="2" width="2.75" style="3" customWidth="1"/>
    <col min="3" max="3" width="11.125" style="3" bestFit="1" customWidth="1"/>
    <col min="4" max="4" width="2.125" style="3" customWidth="1"/>
    <col min="5" max="5" width="14.625" style="3" customWidth="1"/>
    <col min="6" max="6" width="18" style="3" customWidth="1"/>
    <col min="7" max="7" width="15.5" style="13" customWidth="1"/>
    <col min="8" max="8" width="2.75" style="13" customWidth="1"/>
    <col min="9" max="9" width="16.375" style="13" customWidth="1"/>
    <col min="10" max="13" width="13.375" style="3" customWidth="1"/>
    <col min="14" max="16384" width="10.25" style="3"/>
  </cols>
  <sheetData>
    <row r="1" spans="1:9">
      <c r="A1" s="45"/>
    </row>
    <row r="2" spans="1:9" s="23" customFormat="1">
      <c r="A2" s="48" t="s">
        <v>0</v>
      </c>
      <c r="B2" s="48"/>
      <c r="C2" s="48"/>
      <c r="D2" s="48"/>
      <c r="E2" s="48"/>
      <c r="F2" s="48"/>
      <c r="G2" s="44"/>
      <c r="H2" s="44"/>
      <c r="I2" s="22"/>
    </row>
    <row r="3" spans="1:9" s="23" customFormat="1">
      <c r="A3" s="48" t="s">
        <v>23</v>
      </c>
      <c r="B3" s="48"/>
      <c r="C3" s="48"/>
      <c r="D3" s="48"/>
      <c r="E3" s="48"/>
      <c r="F3" s="48"/>
      <c r="G3" s="44"/>
      <c r="H3" s="44"/>
      <c r="I3" s="22"/>
    </row>
    <row r="4" spans="1:9" s="23" customFormat="1">
      <c r="A4" s="24"/>
      <c r="B4" s="24"/>
      <c r="C4" s="24"/>
      <c r="D4" s="25"/>
      <c r="E4" s="25"/>
      <c r="F4" s="24"/>
      <c r="G4" s="24"/>
      <c r="H4" s="24"/>
      <c r="I4" s="22"/>
    </row>
    <row r="5" spans="1:9" s="23" customFormat="1" ht="33.6" customHeight="1">
      <c r="A5" s="49" t="s">
        <v>15</v>
      </c>
      <c r="B5" s="49"/>
      <c r="C5" s="49"/>
      <c r="D5" s="49"/>
      <c r="E5" s="49"/>
      <c r="F5" s="49"/>
      <c r="G5" s="44"/>
      <c r="H5" s="44"/>
      <c r="I5" s="22"/>
    </row>
    <row r="6" spans="1:9" s="23" customFormat="1" ht="15.6" customHeight="1">
      <c r="A6" s="47"/>
      <c r="B6" s="48"/>
      <c r="C6" s="48"/>
      <c r="D6" s="48"/>
      <c r="E6" s="48"/>
      <c r="F6" s="48"/>
      <c r="G6" s="48"/>
      <c r="H6" s="48"/>
      <c r="I6" s="22"/>
    </row>
    <row r="7" spans="1:9">
      <c r="A7" s="1"/>
      <c r="B7" s="1"/>
      <c r="C7" s="1"/>
      <c r="D7" s="1"/>
      <c r="E7" s="1"/>
      <c r="F7" s="1"/>
      <c r="G7" s="7"/>
      <c r="H7" s="7"/>
      <c r="I7" s="7"/>
    </row>
    <row r="8" spans="1:9">
      <c r="A8" s="4" t="s">
        <v>3</v>
      </c>
      <c r="B8" s="1"/>
      <c r="C8" s="1"/>
      <c r="D8" s="1"/>
      <c r="E8" s="1"/>
      <c r="F8" s="1"/>
      <c r="G8" s="8"/>
      <c r="H8" s="9"/>
      <c r="I8" s="18"/>
    </row>
    <row r="9" spans="1:9" ht="16.899999999999999" customHeight="1">
      <c r="A9" s="5" t="s">
        <v>4</v>
      </c>
      <c r="B9" s="31"/>
      <c r="C9" s="5" t="s">
        <v>10</v>
      </c>
      <c r="D9" s="28"/>
      <c r="E9" s="5" t="s">
        <v>8</v>
      </c>
      <c r="F9" s="1"/>
      <c r="G9" s="34"/>
      <c r="H9" s="10"/>
      <c r="I9" s="19"/>
    </row>
    <row r="10" spans="1:9">
      <c r="A10" s="4" t="s">
        <v>1</v>
      </c>
      <c r="B10" s="1"/>
      <c r="C10" s="4" t="s">
        <v>2</v>
      </c>
      <c r="D10" s="4"/>
      <c r="E10" s="4">
        <v>-3</v>
      </c>
      <c r="F10" s="1"/>
      <c r="G10" s="18"/>
      <c r="H10" s="7"/>
      <c r="I10" s="18"/>
    </row>
    <row r="11" spans="1:9">
      <c r="A11" s="1"/>
      <c r="C11" s="1"/>
      <c r="D11" s="1"/>
      <c r="E11" s="1"/>
      <c r="F11" s="1"/>
      <c r="G11" s="20"/>
      <c r="H11" s="7"/>
      <c r="I11" s="20"/>
    </row>
    <row r="12" spans="1:9">
      <c r="A12" s="4">
        <v>1</v>
      </c>
      <c r="C12" s="41">
        <v>44440</v>
      </c>
      <c r="D12" s="1"/>
      <c r="E12" s="36">
        <v>189385</v>
      </c>
      <c r="F12" s="1"/>
      <c r="G12" s="33"/>
      <c r="H12" s="7"/>
      <c r="I12" s="20"/>
    </row>
    <row r="13" spans="1:9">
      <c r="A13" s="4">
        <f>A12+1</f>
        <v>2</v>
      </c>
      <c r="C13" s="41">
        <v>44470</v>
      </c>
      <c r="D13" s="1"/>
      <c r="E13" s="36">
        <v>189385</v>
      </c>
      <c r="F13" s="1"/>
      <c r="G13" s="20"/>
      <c r="H13" s="7"/>
      <c r="I13" s="20"/>
    </row>
    <row r="14" spans="1:9">
      <c r="A14" s="4">
        <f t="shared" ref="A14:A16" si="0">A13+1</f>
        <v>3</v>
      </c>
      <c r="C14" s="41">
        <v>44501</v>
      </c>
      <c r="D14" s="1"/>
      <c r="E14" s="36">
        <v>183276</v>
      </c>
      <c r="F14" s="1"/>
      <c r="G14" s="20"/>
      <c r="H14" s="7"/>
      <c r="I14" s="20"/>
    </row>
    <row r="15" spans="1:9">
      <c r="A15" s="4">
        <f t="shared" si="0"/>
        <v>4</v>
      </c>
      <c r="C15" s="41">
        <v>44531</v>
      </c>
      <c r="D15" s="1"/>
      <c r="E15" s="36">
        <v>189385</v>
      </c>
      <c r="F15" s="1"/>
      <c r="G15" s="20"/>
      <c r="H15" s="7"/>
      <c r="I15" s="20"/>
    </row>
    <row r="16" spans="1:9">
      <c r="A16" s="4">
        <f t="shared" si="0"/>
        <v>5</v>
      </c>
      <c r="C16" s="41">
        <v>44562</v>
      </c>
      <c r="D16" s="1"/>
      <c r="E16" s="37">
        <v>158839</v>
      </c>
      <c r="F16" s="1"/>
      <c r="G16" s="20"/>
      <c r="H16" s="7"/>
      <c r="I16" s="20"/>
    </row>
    <row r="17" spans="1:9">
      <c r="A17" s="4">
        <f>A16+1</f>
        <v>6</v>
      </c>
      <c r="C17" s="29"/>
      <c r="D17" s="1"/>
      <c r="E17" s="36">
        <f>SUM(E12:E16)</f>
        <v>910270</v>
      </c>
      <c r="F17" s="1"/>
      <c r="G17" s="35"/>
      <c r="H17" s="7"/>
      <c r="I17" s="20"/>
    </row>
    <row r="18" spans="1:9">
      <c r="A18" s="1"/>
      <c r="C18" s="1"/>
      <c r="D18" s="1"/>
      <c r="E18" s="1"/>
      <c r="F18" s="1"/>
      <c r="G18" s="11"/>
      <c r="H18" s="7"/>
      <c r="I18" s="20"/>
    </row>
    <row r="19" spans="1:9" ht="45.6" customHeight="1">
      <c r="A19" s="46" t="s">
        <v>16</v>
      </c>
      <c r="B19" s="46"/>
      <c r="C19" s="46"/>
      <c r="D19" s="46"/>
      <c r="E19" s="46"/>
      <c r="F19" s="46"/>
      <c r="G19" s="11"/>
      <c r="H19" s="7"/>
      <c r="I19" s="20"/>
    </row>
    <row r="20" spans="1:9">
      <c r="A20" s="1"/>
      <c r="C20" s="1"/>
      <c r="D20" s="1"/>
      <c r="E20" s="1"/>
      <c r="F20" s="1"/>
      <c r="G20" s="11"/>
      <c r="H20" s="7"/>
      <c r="I20" s="20"/>
    </row>
    <row r="21" spans="1:9">
      <c r="A21" s="1"/>
      <c r="C21" s="1"/>
      <c r="D21" s="1"/>
      <c r="E21" s="1"/>
      <c r="F21" s="1"/>
      <c r="G21" s="11"/>
      <c r="H21" s="7"/>
      <c r="I21" s="20"/>
    </row>
    <row r="22" spans="1:9">
      <c r="A22" s="1"/>
      <c r="C22" s="1"/>
      <c r="D22" s="1"/>
      <c r="E22" s="1"/>
      <c r="F22" s="1"/>
      <c r="G22" s="11"/>
      <c r="H22" s="7"/>
      <c r="I22" s="20"/>
    </row>
    <row r="23" spans="1:9">
      <c r="A23" s="1"/>
      <c r="C23" s="1"/>
      <c r="D23" s="1"/>
      <c r="E23" s="1"/>
      <c r="F23" s="1"/>
      <c r="G23" s="11"/>
      <c r="H23" s="7"/>
      <c r="I23" s="20"/>
    </row>
    <row r="24" spans="1:9">
      <c r="A24" s="1"/>
      <c r="C24" s="1"/>
      <c r="D24" s="1"/>
      <c r="E24" s="1"/>
      <c r="F24" s="1"/>
      <c r="G24" s="11"/>
      <c r="H24" s="7"/>
      <c r="I24" s="20"/>
    </row>
    <row r="25" spans="1:9">
      <c r="A25" s="1"/>
      <c r="C25" s="1"/>
      <c r="D25" s="1"/>
      <c r="E25" s="1"/>
      <c r="F25" s="1"/>
      <c r="G25" s="11"/>
      <c r="H25" s="7"/>
      <c r="I25" s="20"/>
    </row>
    <row r="26" spans="1:9">
      <c r="A26" s="1"/>
      <c r="C26" s="1"/>
      <c r="D26" s="1"/>
      <c r="E26" s="1"/>
      <c r="F26" s="1"/>
      <c r="G26" s="11"/>
      <c r="H26" s="7"/>
      <c r="I26" s="20"/>
    </row>
    <row r="27" spans="1:9">
      <c r="A27" s="4"/>
      <c r="B27" s="1"/>
      <c r="G27" s="3"/>
      <c r="H27" s="15"/>
      <c r="I27" s="16"/>
    </row>
    <row r="28" spans="1:9">
      <c r="A28" s="4"/>
      <c r="B28" s="26"/>
      <c r="G28" s="3"/>
      <c r="H28" s="14"/>
      <c r="I28" s="21"/>
    </row>
    <row r="29" spans="1:9">
      <c r="A29" s="4"/>
      <c r="B29" s="1"/>
      <c r="G29" s="3"/>
      <c r="H29" s="15"/>
      <c r="I29" s="16"/>
    </row>
    <row r="30" spans="1:9">
      <c r="A30" s="4"/>
      <c r="B30" s="1"/>
      <c r="G30" s="3"/>
      <c r="H30" s="14"/>
      <c r="I30" s="17"/>
    </row>
    <row r="31" spans="1:9">
      <c r="A31" s="4"/>
      <c r="B31" s="2"/>
      <c r="G31" s="3"/>
      <c r="H31" s="11"/>
      <c r="I31" s="11"/>
    </row>
    <row r="32" spans="1:9">
      <c r="A32" s="4"/>
      <c r="B32" s="6"/>
      <c r="G32" s="3"/>
      <c r="H32" s="12"/>
      <c r="I32" s="12"/>
    </row>
    <row r="33" spans="1:9">
      <c r="A33" s="4"/>
      <c r="B33" s="6"/>
      <c r="G33" s="3"/>
      <c r="H33" s="12"/>
      <c r="I33" s="12"/>
    </row>
    <row r="34" spans="1:9">
      <c r="A34" s="4"/>
      <c r="B34" s="6"/>
      <c r="G34" s="3"/>
      <c r="H34" s="12"/>
      <c r="I34" s="12"/>
    </row>
    <row r="35" spans="1:9">
      <c r="A35" s="4"/>
      <c r="B35" s="6"/>
      <c r="G35" s="3"/>
      <c r="H35" s="12"/>
      <c r="I35" s="12"/>
    </row>
    <row r="36" spans="1:9">
      <c r="A36" s="4"/>
      <c r="B36" s="6"/>
      <c r="G36" s="3"/>
      <c r="H36" s="12"/>
      <c r="I36" s="12"/>
    </row>
    <row r="37" spans="1:9">
      <c r="A37" s="4"/>
      <c r="B37" s="6"/>
      <c r="G37" s="3"/>
      <c r="H37" s="12"/>
      <c r="I37" s="12"/>
    </row>
    <row r="38" spans="1:9">
      <c r="A38" s="4"/>
      <c r="B38" s="6"/>
      <c r="G38" s="3"/>
      <c r="H38" s="12"/>
      <c r="I38" s="12"/>
    </row>
    <row r="39" spans="1:9">
      <c r="A39" s="4"/>
      <c r="B39" s="6"/>
      <c r="G39" s="3"/>
      <c r="H39" s="12"/>
      <c r="I39" s="12"/>
    </row>
    <row r="40" spans="1:9">
      <c r="A40" s="4"/>
      <c r="B40" s="6"/>
      <c r="G40" s="3"/>
      <c r="H40" s="12"/>
      <c r="I40" s="12"/>
    </row>
    <row r="41" spans="1:9">
      <c r="A41" s="4"/>
      <c r="B41" s="6"/>
      <c r="G41" s="3"/>
      <c r="H41" s="12"/>
      <c r="I41" s="12"/>
    </row>
    <row r="42" spans="1:9">
      <c r="A42" s="4"/>
      <c r="B42" s="6"/>
      <c r="G42" s="3"/>
      <c r="H42" s="12"/>
      <c r="I42" s="12"/>
    </row>
    <row r="43" spans="1:9">
      <c r="A43" s="4"/>
      <c r="B43" s="6"/>
      <c r="G43" s="3"/>
      <c r="H43" s="12"/>
      <c r="I43" s="12"/>
    </row>
    <row r="44" spans="1:9">
      <c r="A44" s="4"/>
      <c r="B44" s="6"/>
      <c r="G44" s="3"/>
      <c r="H44" s="12"/>
      <c r="I44" s="12"/>
    </row>
    <row r="45" spans="1:9">
      <c r="A45" s="6"/>
      <c r="B45" s="6"/>
      <c r="G45" s="3"/>
      <c r="H45" s="12"/>
      <c r="I45" s="12"/>
    </row>
    <row r="46" spans="1:9">
      <c r="A46" s="6"/>
      <c r="B46" s="6"/>
      <c r="C46" s="6"/>
      <c r="D46" s="6"/>
      <c r="E46" s="30"/>
      <c r="F46" s="6"/>
      <c r="G46" s="12"/>
      <c r="H46" s="12"/>
      <c r="I46" s="12"/>
    </row>
    <row r="47" spans="1:9">
      <c r="A47" s="6"/>
      <c r="B47" s="6"/>
      <c r="C47" s="6"/>
      <c r="D47" s="6"/>
      <c r="E47" s="30"/>
      <c r="F47" s="6"/>
      <c r="G47" s="12"/>
      <c r="H47" s="12"/>
      <c r="I47" s="12"/>
    </row>
    <row r="48" spans="1:9">
      <c r="A48" s="6"/>
      <c r="B48" s="6"/>
      <c r="C48" s="6"/>
      <c r="D48" s="6"/>
      <c r="E48" s="30"/>
      <c r="F48" s="6"/>
      <c r="G48" s="12"/>
      <c r="H48" s="12"/>
      <c r="I48" s="12"/>
    </row>
    <row r="49" spans="1:9">
      <c r="A49" s="6"/>
      <c r="B49" s="6"/>
      <c r="C49" s="6"/>
      <c r="D49" s="6"/>
      <c r="E49" s="30"/>
      <c r="F49" s="6"/>
      <c r="G49" s="12"/>
      <c r="H49" s="12"/>
      <c r="I49" s="12"/>
    </row>
    <row r="50" spans="1:9">
      <c r="A50" s="6"/>
      <c r="B50" s="6"/>
      <c r="C50" s="6"/>
      <c r="D50" s="6"/>
      <c r="E50" s="30"/>
      <c r="F50" s="6"/>
      <c r="G50" s="12"/>
      <c r="H50" s="12"/>
      <c r="I50" s="12"/>
    </row>
    <row r="51" spans="1:9">
      <c r="A51" s="6"/>
      <c r="B51" s="6"/>
      <c r="C51" s="6"/>
      <c r="D51" s="6"/>
      <c r="E51" s="30"/>
      <c r="F51" s="6"/>
      <c r="G51" s="12"/>
      <c r="H51" s="12"/>
      <c r="I51" s="12"/>
    </row>
    <row r="52" spans="1:9">
      <c r="A52" s="6"/>
      <c r="B52" s="6"/>
      <c r="C52" s="6"/>
      <c r="D52" s="6"/>
      <c r="E52" s="30"/>
      <c r="F52" s="6"/>
      <c r="G52" s="12"/>
      <c r="H52" s="12"/>
      <c r="I52" s="12"/>
    </row>
    <row r="53" spans="1:9">
      <c r="A53" s="6"/>
      <c r="B53" s="6"/>
      <c r="C53" s="6"/>
      <c r="D53" s="6"/>
      <c r="E53" s="30"/>
      <c r="F53" s="6"/>
      <c r="G53" s="12"/>
      <c r="H53" s="12"/>
      <c r="I53" s="12"/>
    </row>
    <row r="54" spans="1:9">
      <c r="A54" s="6"/>
      <c r="B54" s="6"/>
      <c r="C54" s="6"/>
      <c r="D54" s="6"/>
      <c r="E54" s="30"/>
      <c r="F54" s="6"/>
      <c r="G54" s="12"/>
      <c r="H54" s="12"/>
      <c r="I54" s="12"/>
    </row>
    <row r="55" spans="1:9">
      <c r="A55" s="6"/>
      <c r="B55" s="6"/>
      <c r="C55" s="6"/>
      <c r="D55" s="6"/>
      <c r="E55" s="30"/>
      <c r="F55" s="6"/>
      <c r="G55" s="12"/>
      <c r="H55" s="12"/>
      <c r="I55" s="12"/>
    </row>
    <row r="56" spans="1:9">
      <c r="A56" s="6"/>
      <c r="B56" s="6"/>
      <c r="C56" s="6"/>
      <c r="D56" s="6"/>
      <c r="E56" s="30"/>
      <c r="F56" s="6"/>
      <c r="G56" s="12"/>
      <c r="H56" s="12"/>
      <c r="I56" s="12"/>
    </row>
    <row r="57" spans="1:9">
      <c r="A57" s="6"/>
      <c r="B57" s="6"/>
      <c r="C57" s="6"/>
      <c r="D57" s="6"/>
      <c r="E57" s="30"/>
      <c r="F57" s="6"/>
      <c r="G57" s="12"/>
      <c r="H57" s="12"/>
      <c r="I57" s="12"/>
    </row>
    <row r="58" spans="1:9">
      <c r="A58" s="6"/>
      <c r="B58" s="6"/>
      <c r="C58" s="6"/>
      <c r="D58" s="6"/>
      <c r="E58" s="30"/>
      <c r="F58" s="6"/>
      <c r="G58" s="12"/>
      <c r="H58" s="12"/>
      <c r="I58" s="12"/>
    </row>
    <row r="59" spans="1:9">
      <c r="A59" s="6"/>
      <c r="B59" s="6"/>
      <c r="C59" s="6"/>
      <c r="D59" s="6"/>
      <c r="E59" s="30"/>
      <c r="F59" s="6"/>
      <c r="G59" s="12"/>
      <c r="H59" s="12"/>
      <c r="I59" s="12"/>
    </row>
    <row r="60" spans="1:9">
      <c r="A60" s="6"/>
      <c r="B60" s="6"/>
      <c r="C60" s="6"/>
      <c r="D60" s="6"/>
      <c r="E60" s="30"/>
      <c r="F60" s="6"/>
      <c r="G60" s="12"/>
      <c r="H60" s="12"/>
      <c r="I60" s="12"/>
    </row>
    <row r="61" spans="1:9">
      <c r="A61" s="6"/>
      <c r="B61" s="6"/>
      <c r="C61" s="6"/>
      <c r="D61" s="6"/>
      <c r="E61" s="30"/>
      <c r="F61" s="6"/>
      <c r="G61" s="12"/>
      <c r="H61" s="12"/>
      <c r="I61" s="12"/>
    </row>
    <row r="62" spans="1:9">
      <c r="A62" s="6"/>
      <c r="B62" s="6"/>
      <c r="C62" s="6"/>
      <c r="D62" s="6"/>
      <c r="E62" s="30"/>
      <c r="F62" s="6"/>
      <c r="G62" s="12"/>
      <c r="H62" s="12"/>
      <c r="I62" s="12"/>
    </row>
    <row r="63" spans="1:9">
      <c r="A63" s="6"/>
      <c r="B63" s="6"/>
      <c r="C63" s="6"/>
      <c r="D63" s="6"/>
      <c r="E63" s="30"/>
      <c r="F63" s="6"/>
      <c r="G63" s="12"/>
      <c r="H63" s="12"/>
      <c r="I63" s="12"/>
    </row>
    <row r="64" spans="1:9">
      <c r="A64" s="6"/>
      <c r="B64" s="6"/>
      <c r="C64" s="6"/>
      <c r="D64" s="6"/>
      <c r="E64" s="30"/>
      <c r="F64" s="6"/>
      <c r="G64" s="12"/>
      <c r="H64" s="12"/>
      <c r="I64" s="12"/>
    </row>
    <row r="65" spans="1:9">
      <c r="A65" s="6"/>
      <c r="B65" s="6"/>
      <c r="C65" s="6"/>
      <c r="D65" s="6"/>
      <c r="E65" s="30"/>
      <c r="F65" s="6"/>
      <c r="G65" s="12"/>
      <c r="H65" s="12"/>
      <c r="I65" s="12"/>
    </row>
    <row r="66" spans="1:9">
      <c r="A66" s="6"/>
      <c r="B66" s="6"/>
      <c r="C66" s="6"/>
      <c r="D66" s="6"/>
      <c r="E66" s="30"/>
      <c r="F66" s="6"/>
      <c r="G66" s="12"/>
      <c r="H66" s="12"/>
      <c r="I66" s="12"/>
    </row>
    <row r="67" spans="1:9">
      <c r="A67" s="6"/>
      <c r="B67" s="6"/>
      <c r="C67" s="6"/>
      <c r="D67" s="6"/>
      <c r="E67" s="30"/>
      <c r="F67" s="6"/>
      <c r="G67" s="12"/>
      <c r="H67" s="12"/>
      <c r="I67" s="12"/>
    </row>
    <row r="68" spans="1:9">
      <c r="A68" s="6"/>
      <c r="B68" s="6"/>
      <c r="C68" s="6"/>
      <c r="D68" s="6"/>
      <c r="E68" s="30"/>
      <c r="F68" s="6"/>
      <c r="G68" s="12"/>
      <c r="H68" s="12"/>
      <c r="I68" s="12"/>
    </row>
    <row r="69" spans="1:9">
      <c r="A69" s="6"/>
      <c r="B69" s="6"/>
      <c r="C69" s="6"/>
      <c r="D69" s="6"/>
      <c r="E69" s="30"/>
      <c r="F69" s="6"/>
      <c r="G69" s="12"/>
      <c r="H69" s="12"/>
      <c r="I69" s="12"/>
    </row>
    <row r="70" spans="1:9">
      <c r="A70" s="6"/>
      <c r="B70" s="6"/>
      <c r="C70" s="6"/>
      <c r="D70" s="6"/>
      <c r="E70" s="30"/>
      <c r="F70" s="6"/>
      <c r="G70" s="12"/>
      <c r="H70" s="12"/>
      <c r="I70" s="12"/>
    </row>
  </sheetData>
  <mergeCells count="5">
    <mergeCell ref="A19:F19"/>
    <mergeCell ref="A6:H6"/>
    <mergeCell ref="A2:F2"/>
    <mergeCell ref="A3:F3"/>
    <mergeCell ref="A5:F5"/>
  </mergeCells>
  <phoneticPr fontId="4" type="noConversion"/>
  <printOptions horizontalCentered="1"/>
  <pageMargins left="0.75" right="0.75" top="0.75" bottom="0.75" header="0.5" footer="0.5"/>
  <pageSetup orientation="portrait" horizontalDpi="200" verticalDpi="200" r:id="rId1"/>
  <headerFooter alignWithMargins="0">
    <oddHeader xml:space="preserve">&amp;RSchedule 4, Workpaper 1
</oddHeader>
  </headerFooter>
  <ignoredErrors>
    <ignoredError sqref="A10 C10 B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34FAF-2901-4FCB-B5E7-5E7894752569}">
  <sheetPr transitionEntry="1">
    <pageSetUpPr autoPageBreaks="0"/>
  </sheetPr>
  <dimension ref="A1:H46"/>
  <sheetViews>
    <sheetView showGridLines="0" showOutlineSymbols="0" zoomScale="85" zoomScaleNormal="85" zoomScaleSheetLayoutView="90" workbookViewId="0">
      <selection activeCell="A3" sqref="A3:H3"/>
    </sheetView>
  </sheetViews>
  <sheetFormatPr defaultColWidth="10.25" defaultRowHeight="15.75"/>
  <cols>
    <col min="1" max="1" width="6.125" style="3" customWidth="1"/>
    <col min="2" max="2" width="2.75" style="3" customWidth="1"/>
    <col min="3" max="3" width="7.375" style="3" bestFit="1" customWidth="1"/>
    <col min="4" max="4" width="2.125" style="3" customWidth="1"/>
    <col min="5" max="5" width="16.125" style="3" customWidth="1"/>
    <col min="6" max="6" width="2.75" style="3" customWidth="1"/>
    <col min="7" max="7" width="16.375" style="13" customWidth="1"/>
    <col min="8" max="8" width="3.125" style="3" customWidth="1"/>
    <col min="9" max="11" width="13.375" style="3" customWidth="1"/>
    <col min="12" max="16384" width="10.25" style="3"/>
  </cols>
  <sheetData>
    <row r="1" spans="1:8">
      <c r="A1" s="45"/>
    </row>
    <row r="2" spans="1:8" s="23" customFormat="1">
      <c r="A2" s="48" t="s">
        <v>0</v>
      </c>
      <c r="B2" s="48"/>
      <c r="C2" s="48"/>
      <c r="D2" s="48"/>
      <c r="E2" s="48"/>
      <c r="F2" s="48"/>
      <c r="G2" s="48"/>
      <c r="H2" s="48"/>
    </row>
    <row r="3" spans="1:8" s="23" customFormat="1">
      <c r="A3" s="48" t="s">
        <v>23</v>
      </c>
      <c r="B3" s="48"/>
      <c r="C3" s="48"/>
      <c r="D3" s="48"/>
      <c r="E3" s="48"/>
      <c r="F3" s="48"/>
      <c r="G3" s="48"/>
      <c r="H3" s="48"/>
    </row>
    <row r="4" spans="1:8" s="23" customFormat="1">
      <c r="A4" s="27"/>
      <c r="B4" s="27"/>
      <c r="C4" s="27"/>
      <c r="D4" s="27"/>
      <c r="E4" s="27"/>
      <c r="F4" s="27"/>
      <c r="G4" s="22"/>
    </row>
    <row r="5" spans="1:8" s="23" customFormat="1" ht="33.6" customHeight="1">
      <c r="A5" s="49" t="s">
        <v>19</v>
      </c>
      <c r="B5" s="49"/>
      <c r="C5" s="49"/>
      <c r="D5" s="49"/>
      <c r="E5" s="49"/>
      <c r="F5" s="49"/>
      <c r="G5" s="49"/>
      <c r="H5" s="49"/>
    </row>
    <row r="6" spans="1:8" s="23" customFormat="1">
      <c r="A6" s="47" t="s">
        <v>6</v>
      </c>
      <c r="B6" s="47"/>
      <c r="C6" s="47"/>
      <c r="D6" s="47"/>
      <c r="E6" s="47"/>
      <c r="F6" s="47"/>
      <c r="G6" s="47"/>
      <c r="H6" s="47"/>
    </row>
    <row r="7" spans="1:8">
      <c r="A7" s="1"/>
      <c r="B7" s="1"/>
      <c r="C7" s="1"/>
      <c r="D7" s="1"/>
      <c r="E7" s="1"/>
      <c r="F7" s="1"/>
      <c r="G7" s="7"/>
    </row>
    <row r="8" spans="1:8">
      <c r="A8" s="1"/>
      <c r="B8" s="1"/>
      <c r="C8" s="1"/>
      <c r="D8" s="1"/>
      <c r="E8" s="1"/>
      <c r="F8" s="1"/>
      <c r="G8" s="7"/>
    </row>
    <row r="9" spans="1:8">
      <c r="A9" s="1"/>
      <c r="B9" s="1"/>
      <c r="C9" s="1"/>
      <c r="D9" s="1"/>
      <c r="E9" s="1"/>
      <c r="F9" s="1"/>
      <c r="G9" s="7"/>
    </row>
    <row r="10" spans="1:8">
      <c r="A10" s="4" t="s">
        <v>3</v>
      </c>
      <c r="B10" s="1"/>
      <c r="C10" s="1"/>
      <c r="D10" s="1"/>
      <c r="E10" s="1" t="s">
        <v>11</v>
      </c>
      <c r="F10" s="1"/>
      <c r="G10" s="1" t="s">
        <v>13</v>
      </c>
    </row>
    <row r="11" spans="1:8" ht="19.149999999999999" customHeight="1">
      <c r="A11" s="5" t="s">
        <v>4</v>
      </c>
      <c r="B11" s="31"/>
      <c r="C11" s="5" t="s">
        <v>10</v>
      </c>
      <c r="D11" s="28"/>
      <c r="E11" s="5" t="s">
        <v>12</v>
      </c>
      <c r="F11" s="1"/>
      <c r="G11" s="43" t="s">
        <v>14</v>
      </c>
    </row>
    <row r="12" spans="1:8">
      <c r="A12" s="4" t="s">
        <v>1</v>
      </c>
      <c r="B12" s="1"/>
      <c r="C12" s="4" t="s">
        <v>2</v>
      </c>
      <c r="D12" s="4"/>
      <c r="E12" s="4">
        <v>-3</v>
      </c>
      <c r="F12" s="1"/>
      <c r="G12" s="4">
        <v>-4</v>
      </c>
    </row>
    <row r="13" spans="1:8">
      <c r="A13" s="1"/>
      <c r="C13" s="1"/>
      <c r="D13" s="1"/>
      <c r="E13" s="1"/>
      <c r="F13" s="1"/>
      <c r="G13" s="1"/>
    </row>
    <row r="14" spans="1:8">
      <c r="A14" s="4">
        <v>1</v>
      </c>
      <c r="C14" s="38">
        <v>44593</v>
      </c>
      <c r="D14" s="1"/>
      <c r="E14" s="33">
        <v>5373.6655726790586</v>
      </c>
      <c r="F14" s="1"/>
      <c r="G14" s="33">
        <v>157949.40300072276</v>
      </c>
    </row>
    <row r="15" spans="1:8">
      <c r="A15" s="4">
        <f>A14+1</f>
        <v>2</v>
      </c>
      <c r="C15" s="38">
        <v>44621</v>
      </c>
      <c r="D15" s="1"/>
      <c r="E15" s="20">
        <v>5944.4644830659399</v>
      </c>
      <c r="F15" s="1"/>
      <c r="G15" s="20">
        <v>162110.67475247383</v>
      </c>
    </row>
    <row r="16" spans="1:8">
      <c r="A16" s="4">
        <f t="shared" ref="A16:A25" si="0">A15+1</f>
        <v>3</v>
      </c>
      <c r="C16" s="38">
        <v>44652</v>
      </c>
      <c r="D16" s="1"/>
      <c r="E16" s="20">
        <v>5756.9161631086927</v>
      </c>
      <c r="F16" s="1"/>
      <c r="G16" s="20">
        <v>142938.1690273165</v>
      </c>
    </row>
    <row r="17" spans="1:7">
      <c r="A17" s="4">
        <f t="shared" si="0"/>
        <v>4</v>
      </c>
      <c r="C17" s="38">
        <v>44682</v>
      </c>
      <c r="D17" s="1"/>
      <c r="E17" s="20">
        <v>5944.4644830659399</v>
      </c>
      <c r="F17" s="1"/>
      <c r="G17" s="20">
        <v>163270.49396467616</v>
      </c>
    </row>
    <row r="18" spans="1:7">
      <c r="A18" s="4">
        <f t="shared" si="0"/>
        <v>5</v>
      </c>
      <c r="C18" s="38">
        <v>44713</v>
      </c>
      <c r="D18" s="1"/>
      <c r="E18" s="20">
        <v>5756.9161631086927</v>
      </c>
      <c r="F18" s="1"/>
      <c r="G18" s="20">
        <v>190999.16719259755</v>
      </c>
    </row>
    <row r="19" spans="1:7">
      <c r="A19" s="4">
        <f t="shared" si="0"/>
        <v>6</v>
      </c>
      <c r="C19" s="38">
        <v>44743</v>
      </c>
      <c r="D19" s="1"/>
      <c r="E19" s="20">
        <v>5944.4644830659399</v>
      </c>
      <c r="F19" s="1"/>
      <c r="G19" s="20">
        <v>200828.34469830117</v>
      </c>
    </row>
    <row r="20" spans="1:7">
      <c r="A20" s="4">
        <f t="shared" si="0"/>
        <v>7</v>
      </c>
      <c r="C20" s="38">
        <v>44774</v>
      </c>
      <c r="D20" s="1"/>
      <c r="E20" s="20">
        <v>5944.4644830659399</v>
      </c>
      <c r="F20" s="1"/>
      <c r="G20" s="20">
        <v>197184.23965246553</v>
      </c>
    </row>
    <row r="21" spans="1:7">
      <c r="A21" s="4">
        <f t="shared" si="0"/>
        <v>8</v>
      </c>
      <c r="C21" s="38">
        <v>44805</v>
      </c>
      <c r="D21" s="1"/>
      <c r="E21" s="20">
        <v>5756.9161631086927</v>
      </c>
      <c r="F21" s="1"/>
      <c r="G21" s="20">
        <v>165204.3063872018</v>
      </c>
    </row>
    <row r="22" spans="1:7">
      <c r="A22" s="4">
        <f t="shared" si="0"/>
        <v>9</v>
      </c>
      <c r="C22" s="38">
        <v>44835</v>
      </c>
      <c r="D22" s="1"/>
      <c r="E22" s="20">
        <v>5944.4644830659399</v>
      </c>
      <c r="F22" s="1"/>
      <c r="G22" s="20">
        <v>145861.32823516792</v>
      </c>
    </row>
    <row r="23" spans="1:7">
      <c r="A23" s="4">
        <f t="shared" si="0"/>
        <v>10</v>
      </c>
      <c r="C23" s="38">
        <v>44866</v>
      </c>
      <c r="D23" s="1"/>
      <c r="E23" s="20">
        <v>5756.9161631086927</v>
      </c>
      <c r="F23" s="1"/>
      <c r="G23" s="20">
        <v>142660.56365205866</v>
      </c>
    </row>
    <row r="24" spans="1:7">
      <c r="A24" s="4">
        <f t="shared" si="0"/>
        <v>11</v>
      </c>
      <c r="C24" s="38">
        <v>44896</v>
      </c>
      <c r="D24" s="1"/>
      <c r="E24" s="20">
        <v>5944.4644830659399</v>
      </c>
      <c r="F24" s="1"/>
      <c r="G24" s="20">
        <v>163391.92873545503</v>
      </c>
    </row>
    <row r="25" spans="1:7">
      <c r="A25" s="4">
        <f t="shared" si="0"/>
        <v>12</v>
      </c>
      <c r="C25" s="38">
        <v>44927</v>
      </c>
      <c r="D25" s="1"/>
      <c r="E25" s="32">
        <v>5944.4644830659399</v>
      </c>
      <c r="F25" s="1"/>
      <c r="G25" s="32">
        <v>184724.9035178035</v>
      </c>
    </row>
    <row r="26" spans="1:7">
      <c r="A26" s="4">
        <f>A25+1</f>
        <v>13</v>
      </c>
      <c r="C26" s="3" t="s">
        <v>7</v>
      </c>
      <c r="E26" s="39">
        <f>SUM(E14:E25)</f>
        <v>70012.581606575404</v>
      </c>
      <c r="F26" s="1"/>
      <c r="G26" s="39">
        <f>SUM(G14:G25)</f>
        <v>2017123.5228162403</v>
      </c>
    </row>
    <row r="27" spans="1:7">
      <c r="A27" s="1"/>
      <c r="F27" s="1"/>
      <c r="G27" s="20"/>
    </row>
    <row r="28" spans="1:7">
      <c r="A28" s="6"/>
      <c r="B28" s="6"/>
      <c r="C28" s="6"/>
      <c r="D28" s="6"/>
      <c r="E28" s="30"/>
      <c r="F28" s="6"/>
      <c r="G28" s="12"/>
    </row>
    <row r="29" spans="1:7">
      <c r="A29" s="6"/>
      <c r="B29" s="6"/>
      <c r="C29" s="6"/>
      <c r="D29" s="6"/>
      <c r="E29" s="30"/>
      <c r="F29" s="6"/>
      <c r="G29" s="12"/>
    </row>
    <row r="30" spans="1:7">
      <c r="A30" s="6"/>
      <c r="B30" s="6"/>
      <c r="C30" s="6"/>
      <c r="D30" s="6"/>
      <c r="E30" s="30"/>
      <c r="F30" s="6"/>
      <c r="G30" s="12"/>
    </row>
    <row r="31" spans="1:7">
      <c r="A31" s="6"/>
      <c r="B31" s="6"/>
      <c r="C31" s="6"/>
      <c r="D31" s="6"/>
      <c r="E31" s="30"/>
      <c r="F31" s="6"/>
      <c r="G31" s="12"/>
    </row>
    <row r="32" spans="1:7">
      <c r="A32" s="6"/>
      <c r="B32" s="6"/>
      <c r="C32" s="6"/>
      <c r="D32" s="6"/>
      <c r="E32" s="30"/>
      <c r="F32" s="6"/>
      <c r="G32" s="12"/>
    </row>
    <row r="33" spans="1:7">
      <c r="A33" s="6"/>
      <c r="B33" s="6"/>
      <c r="C33" s="6"/>
      <c r="D33" s="6"/>
      <c r="E33" s="30"/>
      <c r="F33" s="6"/>
      <c r="G33" s="12"/>
    </row>
    <row r="34" spans="1:7">
      <c r="A34" s="6"/>
      <c r="B34" s="6"/>
      <c r="C34" s="6"/>
      <c r="D34" s="6"/>
      <c r="E34" s="30"/>
      <c r="F34" s="6"/>
      <c r="G34" s="12"/>
    </row>
    <row r="35" spans="1:7">
      <c r="A35" s="6"/>
      <c r="B35" s="6"/>
      <c r="C35" s="6"/>
      <c r="D35" s="6"/>
      <c r="E35" s="30"/>
      <c r="F35" s="6"/>
      <c r="G35" s="12"/>
    </row>
    <row r="36" spans="1:7">
      <c r="A36" s="6"/>
      <c r="B36" s="6"/>
      <c r="C36" s="6"/>
      <c r="D36" s="6"/>
      <c r="E36" s="30"/>
      <c r="F36" s="6"/>
      <c r="G36" s="12"/>
    </row>
    <row r="37" spans="1:7">
      <c r="A37" s="6"/>
      <c r="B37" s="6"/>
      <c r="C37" s="6"/>
      <c r="D37" s="6"/>
      <c r="E37" s="30"/>
      <c r="F37" s="6"/>
      <c r="G37" s="12"/>
    </row>
    <row r="38" spans="1:7">
      <c r="A38" s="6"/>
      <c r="B38" s="6"/>
      <c r="C38" s="6"/>
      <c r="D38" s="6"/>
      <c r="E38" s="30"/>
      <c r="F38" s="6"/>
      <c r="G38" s="12"/>
    </row>
    <row r="39" spans="1:7">
      <c r="A39" s="6"/>
      <c r="B39" s="6"/>
      <c r="C39" s="6"/>
      <c r="D39" s="6"/>
      <c r="E39" s="30"/>
      <c r="F39" s="6"/>
      <c r="G39" s="12"/>
    </row>
    <row r="40" spans="1:7">
      <c r="A40" s="6"/>
      <c r="B40" s="6"/>
      <c r="C40" s="6"/>
      <c r="D40" s="6"/>
      <c r="E40" s="30"/>
      <c r="F40" s="6"/>
      <c r="G40" s="12"/>
    </row>
    <row r="41" spans="1:7">
      <c r="A41" s="6"/>
      <c r="B41" s="6"/>
      <c r="C41" s="6"/>
      <c r="D41" s="6"/>
      <c r="E41" s="30"/>
      <c r="F41" s="6"/>
      <c r="G41" s="12"/>
    </row>
    <row r="42" spans="1:7">
      <c r="A42" s="6"/>
      <c r="B42" s="6"/>
      <c r="C42" s="6"/>
      <c r="D42" s="6"/>
      <c r="E42" s="30"/>
      <c r="F42" s="6"/>
      <c r="G42" s="12"/>
    </row>
    <row r="43" spans="1:7">
      <c r="A43" s="6"/>
      <c r="B43" s="6"/>
      <c r="C43" s="6"/>
      <c r="D43" s="6"/>
      <c r="E43" s="30"/>
      <c r="F43" s="6"/>
      <c r="G43" s="12"/>
    </row>
    <row r="44" spans="1:7">
      <c r="A44" s="6"/>
      <c r="B44" s="6"/>
      <c r="C44" s="6"/>
      <c r="D44" s="6"/>
      <c r="E44" s="30"/>
      <c r="F44" s="6"/>
      <c r="G44" s="12"/>
    </row>
    <row r="45" spans="1:7">
      <c r="A45" s="6"/>
      <c r="B45" s="6"/>
      <c r="C45" s="6"/>
      <c r="D45" s="6"/>
      <c r="E45" s="30"/>
      <c r="F45" s="6"/>
      <c r="G45" s="12"/>
    </row>
    <row r="46" spans="1:7">
      <c r="A46" s="6"/>
      <c r="B46" s="6"/>
      <c r="C46" s="6"/>
      <c r="D46" s="6"/>
      <c r="E46" s="30"/>
      <c r="F46" s="6"/>
      <c r="G46" s="12"/>
    </row>
  </sheetData>
  <mergeCells count="4">
    <mergeCell ref="A2:H2"/>
    <mergeCell ref="A3:H3"/>
    <mergeCell ref="A5:H5"/>
    <mergeCell ref="A6:H6"/>
  </mergeCells>
  <printOptions horizontalCentered="1"/>
  <pageMargins left="0.75" right="0.75" top="0.75" bottom="0.75" header="0.5" footer="0.5"/>
  <pageSetup scale="71" fitToHeight="6" orientation="portrait" horizontalDpi="200" verticalDpi="200" r:id="rId1"/>
  <headerFooter alignWithMargins="0">
    <oddHeader xml:space="preserve">&amp;RSchedule  4, Workpaper 2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C790A-845B-4454-B2F9-6C6767FCDCAB}">
  <sheetPr transitionEntry="1">
    <pageSetUpPr autoPageBreaks="0"/>
  </sheetPr>
  <dimension ref="A1:I20"/>
  <sheetViews>
    <sheetView showGridLines="0" showOutlineSymbols="0" zoomScale="85" zoomScaleNormal="85" zoomScaleSheetLayoutView="90" workbookViewId="0">
      <selection activeCell="K23" sqref="K23"/>
    </sheetView>
  </sheetViews>
  <sheetFormatPr defaultColWidth="10.25" defaultRowHeight="15.75"/>
  <cols>
    <col min="1" max="1" width="7.5" style="3" customWidth="1"/>
    <col min="2" max="2" width="2.75" style="3" customWidth="1"/>
    <col min="3" max="3" width="19.25" style="3" customWidth="1"/>
    <col min="4" max="4" width="2.125" style="3" customWidth="1"/>
    <col min="5" max="5" width="21.625" style="3" customWidth="1"/>
    <col min="6" max="6" width="2.75" style="3" customWidth="1"/>
    <col min="7" max="7" width="7.625" style="13" customWidth="1"/>
    <col min="8" max="8" width="2.75" style="13" customWidth="1"/>
    <col min="9" max="9" width="16.375" style="13" customWidth="1"/>
    <col min="10" max="13" width="13.375" style="3" customWidth="1"/>
    <col min="14" max="16384" width="10.25" style="3"/>
  </cols>
  <sheetData>
    <row r="1" spans="1:9">
      <c r="A1" s="45"/>
    </row>
    <row r="2" spans="1:9" s="23" customFormat="1">
      <c r="A2" s="48" t="s">
        <v>0</v>
      </c>
      <c r="B2" s="48"/>
      <c r="C2" s="48"/>
      <c r="D2" s="48"/>
      <c r="E2" s="48"/>
      <c r="F2" s="48"/>
      <c r="G2" s="48"/>
      <c r="H2" s="48"/>
      <c r="I2" s="22"/>
    </row>
    <row r="3" spans="1:9" s="23" customFormat="1">
      <c r="A3" s="48" t="s">
        <v>23</v>
      </c>
      <c r="B3" s="48"/>
      <c r="C3" s="48"/>
      <c r="D3" s="48"/>
      <c r="E3" s="48"/>
      <c r="F3" s="48"/>
      <c r="G3" s="48"/>
      <c r="H3" s="48"/>
      <c r="I3" s="22"/>
    </row>
    <row r="4" spans="1:9" s="23" customFormat="1">
      <c r="A4" s="27"/>
      <c r="B4" s="27"/>
      <c r="C4" s="27"/>
      <c r="D4" s="27"/>
      <c r="E4" s="27"/>
      <c r="F4" s="27"/>
      <c r="G4" s="27"/>
      <c r="H4" s="27"/>
      <c r="I4" s="22"/>
    </row>
    <row r="5" spans="1:9" s="23" customFormat="1" ht="37.15" customHeight="1">
      <c r="A5" s="49" t="s">
        <v>9</v>
      </c>
      <c r="B5" s="48"/>
      <c r="C5" s="48"/>
      <c r="D5" s="48"/>
      <c r="E5" s="48"/>
      <c r="F5" s="48"/>
      <c r="G5" s="48"/>
      <c r="H5" s="48"/>
      <c r="I5" s="22"/>
    </row>
    <row r="6" spans="1:9" s="23" customFormat="1">
      <c r="A6" s="50" t="s">
        <v>6</v>
      </c>
      <c r="B6" s="49"/>
      <c r="C6" s="49"/>
      <c r="D6" s="49"/>
      <c r="E6" s="49"/>
      <c r="F6" s="49"/>
      <c r="G6" s="49"/>
      <c r="H6" s="49"/>
      <c r="I6" s="22"/>
    </row>
    <row r="7" spans="1:9" s="23" customFormat="1" ht="15.6" customHeight="1">
      <c r="A7" s="47"/>
      <c r="B7" s="48"/>
      <c r="C7" s="48"/>
      <c r="D7" s="48"/>
      <c r="E7" s="48"/>
      <c r="F7" s="48"/>
      <c r="G7" s="48"/>
      <c r="H7" s="48"/>
      <c r="I7" s="22"/>
    </row>
    <row r="8" spans="1:9" ht="113.25" customHeight="1">
      <c r="A8" s="51" t="s">
        <v>18</v>
      </c>
      <c r="B8" s="52"/>
      <c r="C8" s="52"/>
      <c r="D8" s="52"/>
      <c r="E8" s="52"/>
      <c r="F8" s="52"/>
      <c r="G8" s="52"/>
      <c r="H8" s="52"/>
      <c r="I8" s="7"/>
    </row>
    <row r="9" spans="1:9">
      <c r="A9" s="40"/>
      <c r="B9" s="6"/>
      <c r="C9" s="6"/>
      <c r="D9" s="6"/>
      <c r="E9" s="30"/>
      <c r="F9" s="6"/>
      <c r="G9" s="12"/>
      <c r="H9" s="12"/>
      <c r="I9" s="12"/>
    </row>
    <row r="10" spans="1:9">
      <c r="A10" s="2"/>
      <c r="B10" s="6"/>
      <c r="C10" s="6"/>
      <c r="D10" s="6"/>
      <c r="E10" s="30"/>
      <c r="F10" s="6"/>
      <c r="G10" s="12"/>
      <c r="H10" s="12"/>
      <c r="I10" s="12"/>
    </row>
    <row r="11" spans="1:9">
      <c r="A11" s="49" t="s">
        <v>22</v>
      </c>
      <c r="B11" s="49"/>
      <c r="C11" s="49"/>
      <c r="D11" s="49"/>
      <c r="E11" s="49"/>
      <c r="F11" s="49"/>
      <c r="G11" s="49"/>
      <c r="H11" s="49"/>
      <c r="I11" s="12"/>
    </row>
    <row r="12" spans="1:9">
      <c r="A12" s="6"/>
      <c r="B12" s="6"/>
      <c r="C12" s="6"/>
      <c r="D12" s="6"/>
      <c r="E12" s="30"/>
      <c r="F12" s="6"/>
      <c r="G12" s="12"/>
      <c r="H12" s="12"/>
      <c r="I12" s="12"/>
    </row>
    <row r="13" spans="1:9">
      <c r="A13" s="4" t="s">
        <v>3</v>
      </c>
      <c r="B13" s="1"/>
      <c r="C13" s="1"/>
      <c r="D13" s="1"/>
      <c r="E13" s="1"/>
      <c r="F13" s="6"/>
      <c r="G13" s="12"/>
      <c r="H13" s="12"/>
      <c r="I13" s="12"/>
    </row>
    <row r="14" spans="1:9">
      <c r="A14" s="5" t="s">
        <v>4</v>
      </c>
      <c r="B14" s="31"/>
      <c r="C14" s="5" t="s">
        <v>17</v>
      </c>
      <c r="D14" s="28"/>
      <c r="E14" s="5" t="s">
        <v>5</v>
      </c>
      <c r="F14" s="6"/>
      <c r="G14" s="12"/>
      <c r="H14" s="12"/>
      <c r="I14" s="12"/>
    </row>
    <row r="15" spans="1:9">
      <c r="A15" s="4" t="s">
        <v>1</v>
      </c>
      <c r="B15" s="1"/>
      <c r="C15" s="4" t="s">
        <v>2</v>
      </c>
      <c r="D15" s="4"/>
      <c r="E15" s="4">
        <v>-3</v>
      </c>
      <c r="F15" s="6"/>
      <c r="G15" s="12"/>
      <c r="H15" s="12"/>
      <c r="I15" s="12"/>
    </row>
    <row r="16" spans="1:9">
      <c r="A16" s="1"/>
      <c r="C16" s="1"/>
      <c r="D16" s="1"/>
      <c r="E16" s="1"/>
      <c r="F16" s="6"/>
      <c r="G16" s="12"/>
      <c r="H16" s="12"/>
      <c r="I16" s="12"/>
    </row>
    <row r="17" spans="1:9">
      <c r="A17" s="4">
        <v>1</v>
      </c>
      <c r="C17" s="42" t="s">
        <v>20</v>
      </c>
      <c r="D17" s="1"/>
      <c r="E17" s="33">
        <v>-39568.171338029009</v>
      </c>
      <c r="F17" s="6"/>
      <c r="G17" s="12"/>
      <c r="H17" s="12"/>
      <c r="I17" s="12"/>
    </row>
    <row r="18" spans="1:9">
      <c r="A18" s="4">
        <f>A17+1</f>
        <v>2</v>
      </c>
      <c r="C18" s="42" t="s">
        <v>21</v>
      </c>
      <c r="D18" s="1"/>
      <c r="E18" s="32">
        <v>-4356.9209336007261</v>
      </c>
      <c r="F18" s="6"/>
      <c r="G18" s="12"/>
      <c r="H18" s="12"/>
      <c r="I18" s="12"/>
    </row>
    <row r="19" spans="1:9">
      <c r="A19" s="4">
        <v>3</v>
      </c>
      <c r="C19" s="3" t="s">
        <v>7</v>
      </c>
      <c r="E19" s="39">
        <f>SUM(E17:E18)</f>
        <v>-43925.092271629735</v>
      </c>
      <c r="G19" s="12"/>
    </row>
    <row r="20" spans="1:9">
      <c r="G20" s="12"/>
    </row>
  </sheetData>
  <mergeCells count="7">
    <mergeCell ref="A11:H11"/>
    <mergeCell ref="A2:H2"/>
    <mergeCell ref="A5:H5"/>
    <mergeCell ref="A7:H7"/>
    <mergeCell ref="A3:H3"/>
    <mergeCell ref="A6:H6"/>
    <mergeCell ref="A8:H8"/>
  </mergeCells>
  <printOptions horizontalCentered="1"/>
  <pageMargins left="0.75" right="0.75" top="0.75" bottom="0.75" header="0.5" footer="0.5"/>
  <pageSetup scale="71" fitToHeight="6" orientation="portrait" horizontalDpi="200" verticalDpi="200" r:id="rId1"/>
  <headerFooter alignWithMargins="0">
    <oddHeader xml:space="preserve">&amp;RSchedule 4, Workpaper 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Schedule 4, Workpaper 1</vt:lpstr>
      <vt:lpstr>Schedule 4, Workpaper 2</vt:lpstr>
      <vt:lpstr>Schedule 4, Workpaper 3</vt:lpstr>
      <vt:lpstr>'Schedule 4, Workpaper 2'!_1PAGE_1</vt:lpstr>
      <vt:lpstr>'Schedule 4, Workpaper 3'!_1PAGE_1</vt:lpstr>
      <vt:lpstr>_1PAGE_1</vt:lpstr>
      <vt:lpstr>'Schedule 4, Workpaper 1'!Print_Area</vt:lpstr>
      <vt:lpstr>'Schedule 4, Workpaper 2'!Print_Area</vt:lpstr>
      <vt:lpstr>'Schedule 4, Workpaper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2013-06-26T19:30:38Z</dcterms:created>
  <dcterms:modified xsi:type="dcterms:W3CDTF">2021-06-14T18:11:48Z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